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showInkAnnotation="0" codeName="DieseArbeitsmappe"/>
  <mc:AlternateContent xmlns:mc="http://schemas.openxmlformats.org/markup-compatibility/2006">
    <mc:Choice Requires="x15">
      <x15ac:absPath xmlns:x15ac="http://schemas.microsoft.com/office/spreadsheetml/2010/11/ac" url="Z:\Steuerformulare\"/>
    </mc:Choice>
  </mc:AlternateContent>
  <xr:revisionPtr revIDLastSave="0" documentId="14_{71A7BC0F-36FA-4A20-97A2-FE1B69776E0E}" xr6:coauthVersionLast="47" xr6:coauthVersionMax="47" xr10:uidLastSave="{00000000-0000-0000-0000-000000000000}"/>
  <bookViews>
    <workbookView xWindow="38280" yWindow="-120" windowWidth="38640" windowHeight="21120" xr2:uid="{00000000-000D-0000-FFFF-FFFF00000000}"/>
  </bookViews>
  <sheets>
    <sheet name="Abrechnung" sheetId="1" r:id="rId1"/>
    <sheet name="Dropdown Werte" sheetId="2" state="hidden" r:id="rId2"/>
  </sheets>
  <definedNames>
    <definedName name="_xlnm.Print_Area" localSheetId="0">Abrechnung!$A$1:$AN$49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4" i="1" l="1"/>
  <c r="Z14" i="1" s="1"/>
  <c r="AC14" i="1" s="1"/>
  <c r="AC17" i="1"/>
  <c r="V15" i="1"/>
  <c r="Z15" i="1"/>
  <c r="AC15" i="1" s="1"/>
  <c r="V16" i="1"/>
  <c r="Z16" i="1"/>
  <c r="AC16" i="1"/>
  <c r="V23" i="1" l="1"/>
  <c r="Z23" i="1" s="1"/>
  <c r="AC23" i="1" s="1"/>
  <c r="V17" i="1"/>
  <c r="Z17" i="1" s="1"/>
  <c r="V18" i="1"/>
  <c r="V19" i="1"/>
  <c r="V20" i="1"/>
  <c r="V21" i="1"/>
  <c r="V22" i="1"/>
  <c r="Z18" i="1"/>
  <c r="AC18" i="1" s="1"/>
  <c r="Z19" i="1"/>
  <c r="AC19" i="1" s="1"/>
  <c r="Z20" i="1"/>
  <c r="AC20" i="1" s="1"/>
  <c r="Z21" i="1"/>
  <c r="AC21" i="1" s="1"/>
  <c r="Z22" i="1"/>
  <c r="AC22" i="1" s="1"/>
  <c r="AO28" i="1" l="1"/>
  <c r="AC25" i="1" l="1"/>
  <c r="AC24" i="1"/>
  <c r="AC26" i="1" l="1"/>
</calcChain>
</file>

<file path=xl/sharedStrings.xml><?xml version="1.0" encoding="utf-8"?>
<sst xmlns="http://schemas.openxmlformats.org/spreadsheetml/2006/main" count="147" uniqueCount="140">
  <si>
    <t xml:space="preserve"> </t>
  </si>
  <si>
    <t>Abrechnung über die Quellensteuern</t>
  </si>
  <si>
    <t>SSL-Nr.(wenn bekannt)</t>
  </si>
  <si>
    <t>UID-Nr.</t>
  </si>
  <si>
    <t>Firma</t>
  </si>
  <si>
    <t>Adresse</t>
  </si>
  <si>
    <t>Abrechnungsperiode</t>
  </si>
  <si>
    <t>PLZ / Ort / Kanton</t>
  </si>
  <si>
    <t>E-Mail</t>
  </si>
  <si>
    <t>Total oder Übertrag</t>
  </si>
  <si>
    <t>ablieferungspflichtiger Betrag</t>
  </si>
  <si>
    <t>Bemerkungen:</t>
  </si>
  <si>
    <t>Die Richtigkeit und Vollständigkeit bescheinigt:</t>
  </si>
  <si>
    <t>Ort und Datum</t>
  </si>
  <si>
    <t>Stempel und Unterschrift</t>
  </si>
  <si>
    <t>abzüglich 1% Bezugsprovision</t>
  </si>
  <si>
    <t>vom</t>
  </si>
  <si>
    <t>bis</t>
  </si>
  <si>
    <t>Kontaktperson</t>
  </si>
  <si>
    <t>Telefon</t>
  </si>
  <si>
    <t>Steuerberechnung (inkl. Bundessteuer)</t>
  </si>
  <si>
    <t>1. Die Quellensteuer beträgt:</t>
  </si>
  <si>
    <t>bei Tageseinkünften bis</t>
  </si>
  <si>
    <t>CHF</t>
  </si>
  <si>
    <t>200.—</t>
  </si>
  <si>
    <t>bei Tageseinkünften von</t>
  </si>
  <si>
    <t>201.—</t>
  </si>
  <si>
    <t>1'001.—</t>
  </si>
  <si>
    <t>bei Tageseinkünften über</t>
  </si>
  <si>
    <t>3'000.—</t>
  </si>
  <si>
    <t>1'000.—</t>
  </si>
  <si>
    <r>
      <t xml:space="preserve">Bruttoentschäd. inkl. aller Zulagen </t>
    </r>
    <r>
      <rPr>
        <sz val="9"/>
        <rFont val="Segoe UI"/>
        <family val="2"/>
      </rPr>
      <t>(CHF)</t>
    </r>
  </si>
  <si>
    <r>
      <t xml:space="preserve">Durchschnittliche Tageseinkünfte </t>
    </r>
    <r>
      <rPr>
        <sz val="9"/>
        <rFont val="Segoe UI"/>
        <family val="2"/>
      </rPr>
      <t>(CHF)</t>
    </r>
  </si>
  <si>
    <r>
      <t xml:space="preserve">Quellensteuer      </t>
    </r>
    <r>
      <rPr>
        <sz val="9"/>
        <rFont val="Segoe UI"/>
        <family val="2"/>
      </rPr>
      <t>(CHF)</t>
    </r>
  </si>
  <si>
    <t>Dienststelle Steuern</t>
  </si>
  <si>
    <t>Name, Vorname</t>
  </si>
  <si>
    <t>Steuersatz %
(gemäss Legende)</t>
  </si>
  <si>
    <t>Berechnung der Quellensteuer:</t>
  </si>
  <si>
    <t>Dropdown Anzahl Tage</t>
  </si>
  <si>
    <t>Bruttoentschädigung inkl. aller Zulagen * Prozentsatz der durchschnittlichen Tageseinkünfte = Quellensteuer</t>
  </si>
  <si>
    <t>für Erotikgewerbe</t>
  </si>
  <si>
    <t>Geburtsdatum</t>
  </si>
  <si>
    <t>Anzahl
gearbeitete Tage</t>
  </si>
  <si>
    <t>Monat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</si>
  <si>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</si>
  <si>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</si>
  <si>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</si>
  <si>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</si>
  <si>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</si>
  <si>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</si>
  <si>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</si>
  <si>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</si>
  <si>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</si>
  <si>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</si>
  <si>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</si>
  <si>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</si>
  <si>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Bruttoentschädigung inkl. aller Zulagen / Anzahl gearbeitete Tage = Durchschnittliche Tageseinkünfte</t>
  </si>
  <si>
    <t xml:space="preserve"> Gemeinde</t>
  </si>
  <si>
    <t>Gemeinde</t>
  </si>
  <si>
    <t>Adligenswil</t>
  </si>
  <si>
    <t>Aesch</t>
  </si>
  <si>
    <t>Alberswil</t>
  </si>
  <si>
    <t>Altbüron</t>
  </si>
  <si>
    <t>Altishofen</t>
  </si>
  <si>
    <t>Ballwil</t>
  </si>
  <si>
    <t>Beromünster</t>
  </si>
  <si>
    <t>Buchrain</t>
  </si>
  <si>
    <t>Büron</t>
  </si>
  <si>
    <t>Buttisholz</t>
  </si>
  <si>
    <t>Dagmersellen</t>
  </si>
  <si>
    <t>Dierikon</t>
  </si>
  <si>
    <t>Doppelschwand</t>
  </si>
  <si>
    <t>Ebikon</t>
  </si>
  <si>
    <t>Egolzwil</t>
  </si>
  <si>
    <t>Eich</t>
  </si>
  <si>
    <t>Emmen</t>
  </si>
  <si>
    <t>Entlebuch</t>
  </si>
  <si>
    <t>Ermensee</t>
  </si>
  <si>
    <t>Eschenbach</t>
  </si>
  <si>
    <t>Escholzmatt-Marbach</t>
  </si>
  <si>
    <t>Ettiswil</t>
  </si>
  <si>
    <t>Fischbach</t>
  </si>
  <si>
    <t>Flühli</t>
  </si>
  <si>
    <t>Geuensee</t>
  </si>
  <si>
    <t>Gisikon</t>
  </si>
  <si>
    <t>Greppen</t>
  </si>
  <si>
    <t>Grossdietwil</t>
  </si>
  <si>
    <t>Grosswangen</t>
  </si>
  <si>
    <t>Hasle</t>
  </si>
  <si>
    <t>Hergiswil</t>
  </si>
  <si>
    <t>Hildisrieden</t>
  </si>
  <si>
    <t>Hitzkirch</t>
  </si>
  <si>
    <t>Hochdorf</t>
  </si>
  <si>
    <t>Hohenrain</t>
  </si>
  <si>
    <t>Horw</t>
  </si>
  <si>
    <t>Inwil</t>
  </si>
  <si>
    <t>Knutwil</t>
  </si>
  <si>
    <t>Kriens</t>
  </si>
  <si>
    <t>Luthern</t>
  </si>
  <si>
    <t>Luzern</t>
  </si>
  <si>
    <t>Malters</t>
  </si>
  <si>
    <t>Mauensee</t>
  </si>
  <si>
    <t>Meggen</t>
  </si>
  <si>
    <t>Meierskappel</t>
  </si>
  <si>
    <t>Menznau</t>
  </si>
  <si>
    <t>Nebikon</t>
  </si>
  <si>
    <t>Neuenkirch</t>
  </si>
  <si>
    <t>Nottwil</t>
  </si>
  <si>
    <t>Oberkirch</t>
  </si>
  <si>
    <t>Pfaffnau</t>
  </si>
  <si>
    <t>Rain</t>
  </si>
  <si>
    <t>Reiden</t>
  </si>
  <si>
    <t>Rickenbach</t>
  </si>
  <si>
    <t>Römerswil</t>
  </si>
  <si>
    <t>Roggliswil</t>
  </si>
  <si>
    <t>Romoos</t>
  </si>
  <si>
    <t>Root</t>
  </si>
  <si>
    <t>Rothenburg</t>
  </si>
  <si>
    <t>Ruswil</t>
  </si>
  <si>
    <t>Schenkon</t>
  </si>
  <si>
    <t>Schlierbach</t>
  </si>
  <si>
    <t>Schötz</t>
  </si>
  <si>
    <t>Schongau</t>
  </si>
  <si>
    <t>Schüpfheim</t>
  </si>
  <si>
    <t>Schwarzenberg</t>
  </si>
  <si>
    <t>Sempach</t>
  </si>
  <si>
    <t>Sursee</t>
  </si>
  <si>
    <t>Triengen</t>
  </si>
  <si>
    <t>Udligenswil</t>
  </si>
  <si>
    <t>Ufhusen</t>
  </si>
  <si>
    <t>Vitznau</t>
  </si>
  <si>
    <t>Wauwil</t>
  </si>
  <si>
    <t>Weggis</t>
  </si>
  <si>
    <t>Werthenstein</t>
  </si>
  <si>
    <t>Wikon</t>
  </si>
  <si>
    <t>Willisau</t>
  </si>
  <si>
    <t>Wolhusen</t>
  </si>
  <si>
    <t>Zell</t>
  </si>
  <si>
    <r>
      <rPr>
        <b/>
        <sz val="9"/>
        <rFont val="Segoe UI"/>
        <family val="2"/>
      </rPr>
      <t xml:space="preserve">Erläuterungen:
</t>
    </r>
    <r>
      <rPr>
        <vertAlign val="superscript"/>
        <sz val="9"/>
        <rFont val="Segoe UI"/>
        <family val="2"/>
      </rPr>
      <t>1</t>
    </r>
    <r>
      <rPr>
        <sz val="9"/>
        <rFont val="Segoe UI"/>
        <family val="2"/>
      </rPr>
      <t xml:space="preserve">Pro Monat und Mitarbeitende ist eine separate Zeile zu erfassen
</t>
    </r>
    <r>
      <rPr>
        <vertAlign val="superscript"/>
        <sz val="9"/>
        <rFont val="Segoe UI"/>
        <family val="2"/>
      </rPr>
      <t>2</t>
    </r>
    <r>
      <rPr>
        <sz val="9"/>
        <rFont val="Segoe UI"/>
        <family val="2"/>
      </rPr>
      <t xml:space="preserve">Es ist die Zeitspanne aufzuführen, in welcher die Person tätig war
</t>
    </r>
    <r>
      <rPr>
        <sz val="9"/>
        <color theme="4" tint="-0.249977111117893"/>
        <rFont val="Segoe UI"/>
        <family val="2"/>
      </rPr>
      <t>Die Blau markierten Felder sind zwingend auszufüllen</t>
    </r>
  </si>
  <si>
    <r>
      <t xml:space="preserve">               Beschäftigungdauer</t>
    </r>
    <r>
      <rPr>
        <b/>
        <vertAlign val="superscript"/>
        <sz val="9"/>
        <rFont val="Segoe UI"/>
        <family val="2"/>
      </rPr>
      <t>2</t>
    </r>
    <r>
      <rPr>
        <b/>
        <sz val="9"/>
        <rFont val="Segoe UI"/>
        <family val="2"/>
      </rPr>
      <t xml:space="preserve">
           </t>
    </r>
    <r>
      <rPr>
        <sz val="9"/>
        <rFont val="Segoe UI"/>
        <family val="2"/>
      </rPr>
      <t xml:space="preserve">   Von                                Bis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</si>
</sst>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CHF&quot;\ * #,##0.00_ ;_ &quot;CHF&quot;\ * \-#,##0.00_ ;_ &quot;CHF&quot;\ * &quot;-&quot;??_ ;_ @_ "/>
    <numFmt numFmtId="164" formatCode="_(* #,##0.00_);_(* \(#,##0.00\);_(* &quot;-&quot;??_);_(@_)"/>
    <numFmt numFmtId="165" formatCode="dd/mm/yy;@"/>
  </numFmts>
  <fonts count="14" x14ac:knownFonts="1">
    <font>
      <sz val="11"/>
      <name val="Arial"/>
    </font>
    <font>
      <sz val="11"/>
      <name val="Arial"/>
      <family val="2"/>
    </font>
    <font>
      <sz val="11"/>
      <name val="Arial"/>
      <family val="2"/>
    </font>
    <font>
      <sz val="10"/>
      <name val="Segoe UI"/>
      <family val="2"/>
    </font>
    <font>
      <b/>
      <sz val="12"/>
      <name val="Segoe UI"/>
      <family val="2"/>
    </font>
    <font>
      <sz val="9"/>
      <name val="Segoe UI"/>
      <family val="2"/>
    </font>
    <font>
      <b/>
      <sz val="9"/>
      <name val="Segoe UI"/>
      <family val="2"/>
    </font>
    <font>
      <b/>
      <sz val="8"/>
      <name val="Segoe UI"/>
      <family val="2"/>
    </font>
    <font>
      <b/>
      <sz val="11"/>
      <name val="Segoe UI"/>
      <family val="2"/>
    </font>
    <font>
      <sz val="11"/>
      <name val="Segoe UI"/>
      <family val="2"/>
    </font>
    <font>
      <sz val="8"/>
      <name val="Arial"/>
    </font>
    <font>
      <sz val="9"/>
      <color theme="4" tint="-0.249977111117893"/>
      <name val="Segoe UI"/>
      <family val="2"/>
    </font>
    <font>
      <vertAlign val="superscript"/>
      <sz val="9"/>
      <name val="Segoe UI"/>
      <family val="2"/>
    </font>
    <font>
      <b/>
      <vertAlign val="superscript"/>
      <sz val="9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/>
    <xf numFmtId="0" fontId="3" fillId="0" borderId="1" xfId="0" applyFont="1" applyBorder="1"/>
    <xf numFmtId="14" fontId="5" fillId="0" borderId="1" xfId="0" applyNumberFormat="1" applyFont="1" applyBorder="1"/>
    <xf numFmtId="0" fontId="5" fillId="0" borderId="0" xfId="0" applyFont="1" applyAlignment="1">
      <alignment horizontal="left" vertical="center"/>
    </xf>
    <xf numFmtId="14" fontId="5" fillId="0" borderId="0" xfId="0" applyNumberFormat="1" applyFont="1"/>
    <xf numFmtId="14" fontId="5" fillId="0" borderId="0" xfId="0" applyNumberFormat="1" applyFont="1" applyAlignment="1">
      <alignment horizontal="left"/>
    </xf>
    <xf numFmtId="0" fontId="7" fillId="0" borderId="3" xfId="0" applyFont="1" applyBorder="1" applyAlignment="1">
      <alignment horizontal="left" wrapText="1"/>
    </xf>
    <xf numFmtId="0" fontId="3" fillId="0" borderId="3" xfId="0" applyFont="1" applyBorder="1" applyAlignment="1">
      <alignment horizontal="left"/>
    </xf>
    <xf numFmtId="49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164" fontId="5" fillId="0" borderId="0" xfId="1" applyFont="1" applyFill="1" applyBorder="1" applyAlignment="1" applyProtection="1">
      <alignment horizontal="right"/>
    </xf>
    <xf numFmtId="2" fontId="3" fillId="0" borderId="0" xfId="0" applyNumberFormat="1" applyFon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164" fontId="6" fillId="0" borderId="0" xfId="1" applyFont="1" applyFill="1" applyBorder="1" applyAlignment="1" applyProtection="1">
      <alignment horizontal="right"/>
    </xf>
    <xf numFmtId="0" fontId="6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0" fontId="7" fillId="0" borderId="0" xfId="0" applyFo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6" fillId="2" borderId="5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10" fontId="0" fillId="0" borderId="0" xfId="0" applyNumberFormat="1"/>
    <xf numFmtId="14" fontId="5" fillId="3" borderId="5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0" fontId="5" fillId="0" borderId="1" xfId="0" applyFont="1" applyBorder="1" applyAlignment="1" applyProtection="1">
      <alignment horizontal="left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 applyProtection="1">
      <alignment horizontal="left"/>
      <protection locked="0"/>
    </xf>
    <xf numFmtId="165" fontId="5" fillId="3" borderId="8" xfId="0" applyNumberFormat="1" applyFont="1" applyFill="1" applyBorder="1" applyAlignment="1" applyProtection="1">
      <alignment horizontal="center"/>
      <protection locked="0"/>
    </xf>
    <xf numFmtId="165" fontId="5" fillId="3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vertical="center" wrapText="1"/>
    </xf>
    <xf numFmtId="14" fontId="5" fillId="0" borderId="1" xfId="0" applyNumberFormat="1" applyFont="1" applyBorder="1" applyAlignment="1" applyProtection="1">
      <alignment horizontal="left"/>
      <protection locked="0"/>
    </xf>
    <xf numFmtId="10" fontId="5" fillId="0" borderId="5" xfId="0" applyNumberFormat="1" applyFont="1" applyBorder="1" applyAlignment="1">
      <alignment horizontal="center"/>
    </xf>
    <xf numFmtId="10" fontId="5" fillId="0" borderId="2" xfId="0" applyNumberFormat="1" applyFont="1" applyBorder="1" applyAlignment="1">
      <alignment horizontal="center"/>
    </xf>
    <xf numFmtId="0" fontId="6" fillId="2" borderId="4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8" fillId="0" borderId="0" xfId="0" applyFont="1" applyAlignment="1">
      <alignment horizontal="left" vertical="center"/>
    </xf>
    <xf numFmtId="14" fontId="5" fillId="0" borderId="1" xfId="0" applyNumberFormat="1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14" fontId="5" fillId="0" borderId="1" xfId="0" applyNumberFormat="1" applyFont="1" applyBorder="1" applyAlignment="1" applyProtection="1">
      <alignment horizontal="left"/>
      <protection locked="0"/>
    </xf>
    <xf numFmtId="0" fontId="6" fillId="2" borderId="4" xfId="0" applyFont="1" applyFill="1" applyBorder="1" applyAlignment="1">
      <alignment horizontal="left" wrapText="1"/>
    </xf>
    <xf numFmtId="0" fontId="6" fillId="2" borderId="5" xfId="0" applyFont="1" applyFill="1" applyBorder="1" applyAlignment="1">
      <alignment horizontal="left" wrapText="1"/>
    </xf>
    <xf numFmtId="1" fontId="5" fillId="3" borderId="4" xfId="0" applyNumberFormat="1" applyFont="1" applyFill="1" applyBorder="1" applyAlignment="1" applyProtection="1">
      <alignment horizontal="center"/>
      <protection locked="0"/>
    </xf>
    <xf numFmtId="1" fontId="5" fillId="3" borderId="5" xfId="0" applyNumberFormat="1" applyFont="1" applyFill="1" applyBorder="1" applyAlignment="1" applyProtection="1">
      <alignment horizontal="center"/>
      <protection locked="0"/>
    </xf>
    <xf numFmtId="1" fontId="5" fillId="3" borderId="2" xfId="0" applyNumberFormat="1" applyFont="1" applyFill="1" applyBorder="1" applyAlignment="1" applyProtection="1">
      <alignment horizontal="center"/>
      <protection locked="0"/>
    </xf>
    <xf numFmtId="4" fontId="5" fillId="3" borderId="5" xfId="0" applyNumberFormat="1" applyFont="1" applyFill="1" applyBorder="1" applyAlignment="1" applyProtection="1">
      <alignment horizontal="center"/>
      <protection locked="0"/>
    </xf>
    <xf numFmtId="4" fontId="5" fillId="3" borderId="2" xfId="0" applyNumberFormat="1" applyFont="1" applyFill="1" applyBorder="1" applyAlignment="1" applyProtection="1">
      <alignment horizontal="center"/>
      <protection locked="0"/>
    </xf>
    <xf numFmtId="4" fontId="5" fillId="0" borderId="4" xfId="0" applyNumberFormat="1" applyFont="1" applyBorder="1" applyAlignment="1">
      <alignment horizontal="center"/>
    </xf>
    <xf numFmtId="4" fontId="5" fillId="0" borderId="5" xfId="0" applyNumberFormat="1" applyFont="1" applyBorder="1" applyAlignment="1">
      <alignment horizontal="center"/>
    </xf>
    <xf numFmtId="4" fontId="5" fillId="0" borderId="2" xfId="0" applyNumberFormat="1" applyFont="1" applyBorder="1" applyAlignment="1">
      <alignment horizontal="center"/>
    </xf>
    <xf numFmtId="0" fontId="5" fillId="3" borderId="4" xfId="0" applyFont="1" applyFill="1" applyBorder="1" applyAlignment="1" applyProtection="1">
      <alignment horizontal="center"/>
      <protection locked="0"/>
    </xf>
    <xf numFmtId="0" fontId="5" fillId="3" borderId="5" xfId="0" applyFont="1" applyFill="1" applyBorder="1" applyAlignment="1" applyProtection="1">
      <alignment horizontal="center"/>
      <protection locked="0"/>
    </xf>
    <xf numFmtId="0" fontId="5" fillId="3" borderId="2" xfId="0" applyFont="1" applyFill="1" applyBorder="1" applyAlignment="1" applyProtection="1">
      <alignment horizontal="center"/>
      <protection locked="0"/>
    </xf>
    <xf numFmtId="49" fontId="5" fillId="3" borderId="4" xfId="0" applyNumberFormat="1" applyFont="1" applyFill="1" applyBorder="1" applyAlignment="1" applyProtection="1">
      <alignment horizontal="center"/>
      <protection locked="0"/>
    </xf>
    <xf numFmtId="49" fontId="5" fillId="3" borderId="5" xfId="0" applyNumberFormat="1" applyFont="1" applyFill="1" applyBorder="1" applyAlignment="1" applyProtection="1">
      <alignment horizontal="center"/>
      <protection locked="0"/>
    </xf>
    <xf numFmtId="49" fontId="5" fillId="3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right"/>
    </xf>
    <xf numFmtId="0" fontId="5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49" fontId="5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9" fontId="8" fillId="0" borderId="0" xfId="0" applyNumberFormat="1" applyFont="1" applyAlignment="1">
      <alignment horizontal="right"/>
    </xf>
    <xf numFmtId="0" fontId="8" fillId="0" borderId="0" xfId="0" applyFont="1" applyAlignment="1">
      <alignment horizontal="right"/>
    </xf>
    <xf numFmtId="0" fontId="3" fillId="0" borderId="6" xfId="0" applyFont="1" applyBorder="1" applyAlignment="1" applyProtection="1">
      <alignment horizontal="left" vertical="top"/>
      <protection locked="0"/>
    </xf>
    <xf numFmtId="44" fontId="9" fillId="0" borderId="0" xfId="2" applyFont="1" applyAlignment="1">
      <alignment horizontal="right"/>
    </xf>
    <xf numFmtId="0" fontId="6" fillId="0" borderId="1" xfId="0" applyFont="1" applyBorder="1" applyAlignment="1">
      <alignment horizontal="left" vertical="center"/>
    </xf>
    <xf numFmtId="1" fontId="11" fillId="0" borderId="7" xfId="0" applyNumberFormat="1" applyFont="1" applyBorder="1" applyAlignment="1">
      <alignment horizontal="left" vertical="top" wrapText="1"/>
    </xf>
    <xf numFmtId="1" fontId="5" fillId="0" borderId="7" xfId="0" applyNumberFormat="1" applyFont="1" applyBorder="1" applyAlignment="1">
      <alignment horizontal="left" vertical="top" wrapText="1"/>
    </xf>
    <xf numFmtId="1" fontId="5" fillId="0" borderId="0" xfId="0" applyNumberFormat="1" applyFont="1" applyAlignment="1">
      <alignment horizontal="left" vertical="top" wrapText="1"/>
    </xf>
    <xf numFmtId="0" fontId="3" fillId="0" borderId="6" xfId="0" applyFont="1" applyBorder="1" applyAlignment="1" applyProtection="1">
      <alignment horizontal="left"/>
      <protection locked="0"/>
    </xf>
    <xf numFmtId="0" fontId="8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6" xfId="0" applyFont="1" applyBorder="1" applyAlignment="1">
      <alignment horizontal="left" vertical="center"/>
    </xf>
  </cellXfs>
  <cellStyles count="3">
    <cellStyle name="Komma" xfId="1" builtinId="3"/>
    <cellStyle name="Standard" xfId="0" builtinId="0"/>
    <cellStyle name="Währung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600075</xdr:colOff>
      <xdr:row>0</xdr:row>
      <xdr:rowOff>352425</xdr:rowOff>
    </xdr:from>
    <xdr:to>
      <xdr:col>16</xdr:col>
      <xdr:colOff>1083652</xdr:colOff>
      <xdr:row>4</xdr:row>
      <xdr:rowOff>92672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00875" y="352425"/>
          <a:ext cx="483577" cy="7213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U56"/>
  <sheetViews>
    <sheetView showGridLines="0" tabSelected="1" zoomScaleNormal="100" zoomScaleSheetLayoutView="100" zoomScalePageLayoutView="85" workbookViewId="0">
      <selection activeCell="Q14" sqref="Q14"/>
    </sheetView>
  </sheetViews>
  <sheetFormatPr baseColWidth="10" defaultRowHeight="14.25" x14ac:dyDescent="0.25"/>
  <cols>
    <col min="1" max="4" width="3.625" style="1" customWidth="1"/>
    <col min="5" max="5" width="11.75" style="1" customWidth="1"/>
    <col min="6" max="13" width="3.625" style="1" customWidth="1"/>
    <col min="14" max="14" width="10.875" style="1" customWidth="1"/>
    <col min="15" max="15" width="3.625" style="1" customWidth="1"/>
    <col min="16" max="16" width="14.25" style="1" customWidth="1"/>
    <col min="17" max="17" width="15" style="1" customWidth="1"/>
    <col min="18" max="26" width="3.625" style="1" customWidth="1"/>
    <col min="27" max="27" width="7.75" style="1" customWidth="1"/>
    <col min="28" max="35" width="3.625" style="1" customWidth="1"/>
    <col min="36" max="36" width="7" style="1" customWidth="1"/>
    <col min="37" max="41" width="3.625" style="1" customWidth="1"/>
    <col min="42" max="16384" width="11" style="1"/>
  </cols>
  <sheetData>
    <row r="1" spans="1:39" ht="39" customHeight="1" x14ac:dyDescent="0.3">
      <c r="B1" s="1" t="s">
        <v>0</v>
      </c>
      <c r="K1" s="2"/>
      <c r="L1" s="2"/>
      <c r="M1" s="2"/>
      <c r="N1" s="2"/>
      <c r="O1" s="2"/>
      <c r="R1" s="2"/>
      <c r="S1" s="2" t="s">
        <v>1</v>
      </c>
    </row>
    <row r="2" spans="1:39" ht="12.75" customHeight="1" x14ac:dyDescent="0.25">
      <c r="R2" s="4"/>
      <c r="S2" s="4" t="s">
        <v>40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G2" s="3"/>
      <c r="AH2" s="3"/>
      <c r="AI2" s="3"/>
      <c r="AJ2" s="3"/>
      <c r="AK2" s="3"/>
    </row>
    <row r="3" spans="1:39" ht="12.75" customHeight="1" x14ac:dyDescent="0.25">
      <c r="Q3" s="3"/>
      <c r="R3" s="3"/>
      <c r="S3" s="35" t="s">
        <v>2</v>
      </c>
      <c r="T3" s="35"/>
      <c r="U3" s="35"/>
      <c r="V3" s="35"/>
      <c r="W3" s="35"/>
      <c r="X3" s="48"/>
      <c r="Y3" s="48"/>
      <c r="Z3" s="48"/>
      <c r="AA3" s="48"/>
      <c r="AB3" s="48"/>
      <c r="AC3" s="48"/>
      <c r="AD3" s="48"/>
      <c r="AE3" s="48"/>
      <c r="AF3" s="48"/>
      <c r="AG3" s="34"/>
      <c r="AH3" s="34"/>
      <c r="AI3" s="34"/>
      <c r="AJ3" s="34"/>
      <c r="AK3" s="34"/>
      <c r="AL3" s="34"/>
      <c r="AM3" s="34"/>
    </row>
    <row r="4" spans="1:39" ht="12.75" customHeight="1" x14ac:dyDescent="0.25">
      <c r="A4" s="25" t="s">
        <v>34</v>
      </c>
      <c r="Q4" s="3"/>
      <c r="R4" s="3"/>
      <c r="S4" s="35" t="s">
        <v>3</v>
      </c>
      <c r="T4" s="35"/>
      <c r="U4" s="35"/>
      <c r="V4" s="35"/>
      <c r="W4" s="35"/>
      <c r="X4" s="48"/>
      <c r="Y4" s="48"/>
      <c r="Z4" s="48"/>
      <c r="AA4" s="48"/>
      <c r="AB4" s="48"/>
      <c r="AC4" s="48"/>
      <c r="AD4" s="48"/>
      <c r="AE4" s="48"/>
      <c r="AF4" s="48"/>
      <c r="AG4" s="34"/>
      <c r="AH4" s="34"/>
      <c r="AI4" s="34"/>
      <c r="AJ4" s="34"/>
      <c r="AK4" s="34"/>
      <c r="AL4" s="34"/>
      <c r="AM4" s="34"/>
    </row>
    <row r="5" spans="1:39" ht="12.75" customHeight="1" x14ac:dyDescent="0.25">
      <c r="Q5" s="3"/>
      <c r="R5" s="3"/>
      <c r="S5" s="35" t="s">
        <v>4</v>
      </c>
      <c r="T5" s="35"/>
      <c r="U5" s="35"/>
      <c r="V5" s="35"/>
      <c r="W5" s="35"/>
      <c r="X5" s="48"/>
      <c r="Y5" s="48"/>
      <c r="Z5" s="48"/>
      <c r="AA5" s="48"/>
      <c r="AB5" s="48"/>
      <c r="AC5" s="48"/>
      <c r="AD5" s="48"/>
      <c r="AE5" s="48"/>
      <c r="AF5" s="48"/>
      <c r="AG5" s="34"/>
      <c r="AH5" s="34"/>
      <c r="AI5" s="34"/>
      <c r="AJ5" s="34"/>
      <c r="AK5" s="34"/>
      <c r="AL5" s="34"/>
      <c r="AM5" s="34"/>
    </row>
    <row r="6" spans="1:39" ht="12.75" customHeight="1" x14ac:dyDescent="0.25">
      <c r="A6" s="46" t="s">
        <v>6</v>
      </c>
      <c r="B6" s="46"/>
      <c r="C6" s="46"/>
      <c r="D6" s="46"/>
      <c r="E6" s="46"/>
      <c r="F6" s="46"/>
      <c r="G6" s="46"/>
      <c r="Q6" s="5"/>
      <c r="R6" s="5"/>
      <c r="S6" s="35" t="s">
        <v>5</v>
      </c>
      <c r="T6" s="35"/>
      <c r="U6" s="35"/>
      <c r="V6" s="35"/>
      <c r="W6" s="35"/>
      <c r="X6" s="48"/>
      <c r="Y6" s="48"/>
      <c r="Z6" s="48"/>
      <c r="AA6" s="48"/>
      <c r="AB6" s="48"/>
      <c r="AC6" s="48"/>
      <c r="AD6" s="48"/>
      <c r="AE6" s="48"/>
      <c r="AF6" s="48"/>
      <c r="AG6" s="34"/>
      <c r="AH6" s="34"/>
      <c r="AI6" s="34"/>
      <c r="AJ6" s="34"/>
      <c r="AK6" s="34"/>
      <c r="AL6" s="34"/>
      <c r="AM6" s="34"/>
    </row>
    <row r="7" spans="1:39" ht="12.75" customHeight="1" x14ac:dyDescent="0.25">
      <c r="A7" s="46"/>
      <c r="B7" s="46"/>
      <c r="C7" s="46"/>
      <c r="D7" s="46"/>
      <c r="E7" s="46"/>
      <c r="F7" s="46"/>
      <c r="G7" s="46"/>
      <c r="Q7" s="3"/>
      <c r="R7" s="3"/>
      <c r="S7" s="35" t="s">
        <v>7</v>
      </c>
      <c r="T7" s="35"/>
      <c r="U7" s="35"/>
      <c r="V7" s="35"/>
      <c r="W7" s="35"/>
      <c r="X7" s="48"/>
      <c r="Y7" s="48"/>
      <c r="Z7" s="48"/>
      <c r="AA7" s="48"/>
      <c r="AB7" s="48"/>
      <c r="AC7" s="48"/>
      <c r="AD7" s="48"/>
      <c r="AE7" s="48"/>
      <c r="AF7" s="48"/>
      <c r="AG7" s="34"/>
      <c r="AH7" s="34"/>
      <c r="AI7" s="34"/>
      <c r="AJ7" s="34"/>
      <c r="AK7" s="34"/>
      <c r="AL7" s="34"/>
      <c r="AM7" s="34"/>
    </row>
    <row r="8" spans="1:39" ht="12.75" customHeight="1" x14ac:dyDescent="0.25">
      <c r="A8" s="46"/>
      <c r="B8" s="46"/>
      <c r="C8" s="46"/>
      <c r="D8" s="46"/>
      <c r="E8" s="46"/>
      <c r="F8" s="46"/>
      <c r="G8" s="46"/>
      <c r="Q8" s="3"/>
      <c r="R8" s="3"/>
      <c r="S8" s="35" t="s">
        <v>18</v>
      </c>
      <c r="T8" s="35"/>
      <c r="U8" s="35"/>
      <c r="V8" s="35"/>
      <c r="W8" s="35"/>
      <c r="X8" s="48"/>
      <c r="Y8" s="48"/>
      <c r="Z8" s="48"/>
      <c r="AA8" s="48"/>
      <c r="AB8" s="48"/>
      <c r="AC8" s="48"/>
      <c r="AD8" s="48"/>
      <c r="AE8" s="48"/>
      <c r="AF8" s="48"/>
      <c r="AG8" s="34"/>
      <c r="AH8" s="34"/>
      <c r="AI8" s="34"/>
      <c r="AJ8" s="34"/>
      <c r="AK8" s="34"/>
      <c r="AL8" s="34"/>
      <c r="AM8" s="34"/>
    </row>
    <row r="9" spans="1:39" ht="12.75" customHeight="1" x14ac:dyDescent="0.25">
      <c r="C9" s="6"/>
      <c r="D9" s="6"/>
      <c r="E9" s="6"/>
      <c r="Q9" s="3"/>
      <c r="R9" s="3"/>
      <c r="S9" s="35" t="s">
        <v>19</v>
      </c>
      <c r="T9" s="35"/>
      <c r="U9" s="35"/>
      <c r="V9" s="35"/>
      <c r="W9" s="35"/>
      <c r="X9" s="48"/>
      <c r="Y9" s="48"/>
      <c r="Z9" s="48"/>
      <c r="AA9" s="48"/>
      <c r="AB9" s="48"/>
      <c r="AC9" s="48"/>
      <c r="AD9" s="48"/>
      <c r="AE9" s="48"/>
      <c r="AF9" s="48"/>
      <c r="AG9" s="34"/>
      <c r="AH9" s="34"/>
      <c r="AI9" s="34"/>
      <c r="AJ9" s="34"/>
      <c r="AK9" s="34"/>
      <c r="AL9" s="34"/>
      <c r="AM9" s="34"/>
    </row>
    <row r="10" spans="1:39" ht="12.75" customHeight="1" x14ac:dyDescent="0.25">
      <c r="A10" s="7" t="s">
        <v>16</v>
      </c>
      <c r="B10" s="47"/>
      <c r="C10" s="48"/>
      <c r="D10" s="48"/>
      <c r="E10" s="48"/>
      <c r="F10" s="48"/>
      <c r="G10" s="48"/>
      <c r="H10" s="8"/>
      <c r="I10" s="9" t="s">
        <v>17</v>
      </c>
      <c r="J10" s="49"/>
      <c r="K10" s="49"/>
      <c r="L10" s="49"/>
      <c r="M10" s="49"/>
      <c r="N10" s="49"/>
      <c r="Q10" s="3"/>
      <c r="R10" s="3"/>
      <c r="S10" s="35" t="s">
        <v>8</v>
      </c>
      <c r="T10" s="35"/>
      <c r="U10" s="35"/>
      <c r="V10" s="35"/>
      <c r="W10" s="35"/>
      <c r="X10" s="48"/>
      <c r="Y10" s="48"/>
      <c r="Z10" s="48"/>
      <c r="AA10" s="48"/>
      <c r="AB10" s="48"/>
      <c r="AC10" s="48"/>
      <c r="AD10" s="48"/>
      <c r="AE10" s="48"/>
      <c r="AF10" s="48"/>
      <c r="AG10" s="34"/>
      <c r="AH10" s="34"/>
      <c r="AI10" s="34"/>
      <c r="AJ10" s="34"/>
      <c r="AK10" s="34"/>
      <c r="AL10" s="34"/>
      <c r="AM10" s="34"/>
    </row>
    <row r="11" spans="1:39" ht="9.75" customHeight="1" x14ac:dyDescent="0.25">
      <c r="A11" s="3"/>
      <c r="B11" s="10"/>
      <c r="C11" s="10"/>
      <c r="D11" s="10"/>
      <c r="E11" s="10"/>
      <c r="F11" s="10"/>
      <c r="G11" s="10"/>
      <c r="I11" s="11"/>
      <c r="J11" s="12"/>
      <c r="K11" s="12"/>
      <c r="L11" s="12"/>
      <c r="M11" s="12"/>
      <c r="N11" s="12"/>
      <c r="Q11" s="3"/>
      <c r="R11" s="3"/>
      <c r="S11" s="3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G11" s="10"/>
      <c r="AH11" s="10"/>
      <c r="AI11" s="10"/>
      <c r="AJ11" s="10"/>
      <c r="AK11" s="10"/>
      <c r="AL11" s="10"/>
      <c r="AM11" s="10"/>
    </row>
    <row r="12" spans="1:39" ht="9" customHeight="1" x14ac:dyDescent="0.2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</row>
    <row r="13" spans="1:39" ht="42" customHeight="1" x14ac:dyDescent="0.25">
      <c r="A13" s="43" t="s">
        <v>35</v>
      </c>
      <c r="B13" s="44"/>
      <c r="C13" s="44"/>
      <c r="D13" s="45"/>
      <c r="E13" s="28" t="s">
        <v>41</v>
      </c>
      <c r="F13" s="43" t="s">
        <v>57</v>
      </c>
      <c r="G13" s="44"/>
      <c r="H13" s="44"/>
      <c r="I13" s="44"/>
      <c r="J13" s="44"/>
      <c r="K13" s="44"/>
      <c r="L13" s="45"/>
      <c r="M13" s="43" t="s">
        <v>42</v>
      </c>
      <c r="N13" s="44"/>
      <c r="O13" s="29"/>
      <c r="P13" s="50" t="s">
        <v>139</v>
      </c>
      <c r="Q13" s="51"/>
      <c r="R13" s="43" t="s">
        <v>31</v>
      </c>
      <c r="S13" s="44"/>
      <c r="T13" s="44"/>
      <c r="U13" s="45"/>
      <c r="V13" s="43" t="s">
        <v>32</v>
      </c>
      <c r="W13" s="44"/>
      <c r="X13" s="44"/>
      <c r="Y13" s="44"/>
      <c r="Z13" s="43" t="s">
        <v>36</v>
      </c>
      <c r="AA13" s="44"/>
      <c r="AB13" s="45"/>
      <c r="AC13" s="43" t="s">
        <v>33</v>
      </c>
      <c r="AD13" s="44"/>
      <c r="AE13" s="44"/>
      <c r="AF13" s="45"/>
    </row>
    <row r="14" spans="1:39" ht="18.95" customHeight="1" x14ac:dyDescent="0.25">
      <c r="A14" s="52"/>
      <c r="B14" s="53"/>
      <c r="C14" s="53"/>
      <c r="D14" s="54"/>
      <c r="E14" s="31"/>
      <c r="F14" s="63"/>
      <c r="G14" s="64"/>
      <c r="H14" s="64"/>
      <c r="I14" s="64"/>
      <c r="J14" s="64"/>
      <c r="K14" s="64"/>
      <c r="L14" s="65"/>
      <c r="M14" s="60"/>
      <c r="N14" s="61"/>
      <c r="O14" s="62"/>
      <c r="P14" s="37"/>
      <c r="Q14" s="38"/>
      <c r="R14" s="55"/>
      <c r="S14" s="55"/>
      <c r="T14" s="55"/>
      <c r="U14" s="56"/>
      <c r="V14" s="57" t="str">
        <f>IF(M14=0,"",R14/M14)</f>
        <v/>
      </c>
      <c r="W14" s="58"/>
      <c r="X14" s="58"/>
      <c r="Y14" s="59"/>
      <c r="Z14" s="41" t="str">
        <f>IF(V14="","",IF(V14&lt;=200,10%,IF(V14&lt;=1000,12%,IF(V14&lt;=3000,15%,20%))))</f>
        <v/>
      </c>
      <c r="AA14" s="41"/>
      <c r="AB14" s="42"/>
      <c r="AC14" s="57" t="str">
        <f>IFERROR(R14*Z14,"")</f>
        <v/>
      </c>
      <c r="AD14" s="58"/>
      <c r="AE14" s="58"/>
      <c r="AF14" s="59"/>
    </row>
    <row r="15" spans="1:39" ht="18.95" customHeight="1" x14ac:dyDescent="0.25">
      <c r="A15" s="52"/>
      <c r="B15" s="53"/>
      <c r="C15" s="53"/>
      <c r="D15" s="54"/>
      <c r="E15" s="31"/>
      <c r="F15" s="63"/>
      <c r="G15" s="64"/>
      <c r="H15" s="64"/>
      <c r="I15" s="64"/>
      <c r="J15" s="64"/>
      <c r="K15" s="64"/>
      <c r="L15" s="65"/>
      <c r="M15" s="60"/>
      <c r="N15" s="61"/>
      <c r="O15" s="62"/>
      <c r="P15" s="37"/>
      <c r="Q15" s="38"/>
      <c r="R15" s="55"/>
      <c r="S15" s="55"/>
      <c r="T15" s="55"/>
      <c r="U15" s="56"/>
      <c r="V15" s="57" t="str">
        <f>IF(M15=0,"",R15/M15)</f>
        <v/>
      </c>
      <c r="W15" s="58"/>
      <c r="X15" s="58"/>
      <c r="Y15" s="59"/>
      <c r="Z15" s="41" t="str">
        <f t="shared" ref="Z15:Z16" si="0">IF(V15="","",IF(V15&lt;=200,10%,IF(V15&lt;=1000,12%,IF(V15&lt;=3000,15%,20%))))</f>
        <v/>
      </c>
      <c r="AA15" s="41"/>
      <c r="AB15" s="42"/>
      <c r="AC15" s="57" t="str">
        <f>IFERROR(R15*Z15,"")</f>
        <v/>
      </c>
      <c r="AD15" s="58"/>
      <c r="AE15" s="58"/>
      <c r="AF15" s="59"/>
    </row>
    <row r="16" spans="1:39" ht="18.95" customHeight="1" x14ac:dyDescent="0.25">
      <c r="A16" s="52"/>
      <c r="B16" s="53"/>
      <c r="C16" s="53"/>
      <c r="D16" s="54"/>
      <c r="E16" s="31"/>
      <c r="F16" s="63"/>
      <c r="G16" s="64"/>
      <c r="H16" s="64"/>
      <c r="I16" s="64"/>
      <c r="J16" s="64"/>
      <c r="K16" s="64"/>
      <c r="L16" s="65"/>
      <c r="M16" s="60"/>
      <c r="N16" s="61"/>
      <c r="O16" s="62"/>
      <c r="P16" s="37"/>
      <c r="Q16" s="38"/>
      <c r="R16" s="55"/>
      <c r="S16" s="55"/>
      <c r="T16" s="55"/>
      <c r="U16" s="56"/>
      <c r="V16" s="57" t="str">
        <f t="shared" ref="V16" si="1">IF(M16=0,"",R16/M16)</f>
        <v/>
      </c>
      <c r="W16" s="58"/>
      <c r="X16" s="58"/>
      <c r="Y16" s="59"/>
      <c r="Z16" s="41" t="str">
        <f t="shared" si="0"/>
        <v/>
      </c>
      <c r="AA16" s="41"/>
      <c r="AB16" s="42"/>
      <c r="AC16" s="57" t="str">
        <f>IFERROR(R16*Z16,"")</f>
        <v/>
      </c>
      <c r="AD16" s="58"/>
      <c r="AE16" s="58"/>
      <c r="AF16" s="59"/>
    </row>
    <row r="17" spans="1:47" ht="18.95" customHeight="1" x14ac:dyDescent="0.25">
      <c r="A17" s="52"/>
      <c r="B17" s="53"/>
      <c r="C17" s="53"/>
      <c r="D17" s="54"/>
      <c r="E17" s="31"/>
      <c r="F17" s="63"/>
      <c r="G17" s="64"/>
      <c r="H17" s="64"/>
      <c r="I17" s="64"/>
      <c r="J17" s="64"/>
      <c r="K17" s="64"/>
      <c r="L17" s="65"/>
      <c r="M17" s="60"/>
      <c r="N17" s="61"/>
      <c r="O17" s="62"/>
      <c r="P17" s="37"/>
      <c r="Q17" s="38"/>
      <c r="R17" s="55"/>
      <c r="S17" s="55"/>
      <c r="T17" s="55"/>
      <c r="U17" s="56"/>
      <c r="V17" s="57" t="str">
        <f t="shared" ref="V17:V22" si="2">IF(M17=0,"",R17/M17)</f>
        <v/>
      </c>
      <c r="W17" s="58"/>
      <c r="X17" s="58"/>
      <c r="Y17" s="59"/>
      <c r="Z17" s="41" t="str">
        <f t="shared" ref="Z17:Z23" si="3">IF(V17="","",IF(V17&lt;=200,10%,IF(V17&lt;=1000,12%,IF(V17&lt;=3000,15%,20%))))</f>
        <v/>
      </c>
      <c r="AA17" s="41"/>
      <c r="AB17" s="42"/>
      <c r="AC17" s="57" t="str">
        <f>IFERROR(R17*Z17,"")</f>
        <v/>
      </c>
      <c r="AD17" s="58"/>
      <c r="AE17" s="58"/>
      <c r="AF17" s="59"/>
    </row>
    <row r="18" spans="1:47" ht="18.95" customHeight="1" x14ac:dyDescent="0.25">
      <c r="A18" s="52"/>
      <c r="B18" s="53"/>
      <c r="C18" s="53"/>
      <c r="D18" s="54"/>
      <c r="E18" s="31"/>
      <c r="F18" s="63"/>
      <c r="G18" s="64"/>
      <c r="H18" s="64"/>
      <c r="I18" s="64"/>
      <c r="J18" s="64"/>
      <c r="K18" s="64"/>
      <c r="L18" s="65"/>
      <c r="M18" s="60"/>
      <c r="N18" s="61"/>
      <c r="O18" s="62"/>
      <c r="P18" s="37"/>
      <c r="Q18" s="38"/>
      <c r="R18" s="55"/>
      <c r="S18" s="55"/>
      <c r="T18" s="55"/>
      <c r="U18" s="56"/>
      <c r="V18" s="57" t="str">
        <f t="shared" si="2"/>
        <v/>
      </c>
      <c r="W18" s="58"/>
      <c r="X18" s="58"/>
      <c r="Y18" s="59"/>
      <c r="Z18" s="41" t="str">
        <f t="shared" si="3"/>
        <v/>
      </c>
      <c r="AA18" s="41"/>
      <c r="AB18" s="42"/>
      <c r="AC18" s="57" t="str">
        <f t="shared" ref="AC18:AC23" si="4">IFERROR(R18*Z18,"")</f>
        <v/>
      </c>
      <c r="AD18" s="58"/>
      <c r="AE18" s="58"/>
      <c r="AF18" s="59"/>
    </row>
    <row r="19" spans="1:47" ht="18.95" customHeight="1" x14ac:dyDescent="0.25">
      <c r="A19" s="52"/>
      <c r="B19" s="53"/>
      <c r="C19" s="53"/>
      <c r="D19" s="54"/>
      <c r="E19" s="31"/>
      <c r="F19" s="63"/>
      <c r="G19" s="64"/>
      <c r="H19" s="64"/>
      <c r="I19" s="64"/>
      <c r="J19" s="64"/>
      <c r="K19" s="64"/>
      <c r="L19" s="65"/>
      <c r="M19" s="60"/>
      <c r="N19" s="61"/>
      <c r="O19" s="62"/>
      <c r="P19" s="37"/>
      <c r="Q19" s="38"/>
      <c r="R19" s="55"/>
      <c r="S19" s="55"/>
      <c r="T19" s="55"/>
      <c r="U19" s="56"/>
      <c r="V19" s="57" t="str">
        <f t="shared" si="2"/>
        <v/>
      </c>
      <c r="W19" s="58"/>
      <c r="X19" s="58"/>
      <c r="Y19" s="59"/>
      <c r="Z19" s="41" t="str">
        <f t="shared" si="3"/>
        <v/>
      </c>
      <c r="AA19" s="41"/>
      <c r="AB19" s="42"/>
      <c r="AC19" s="57" t="str">
        <f t="shared" si="4"/>
        <v/>
      </c>
      <c r="AD19" s="58"/>
      <c r="AE19" s="58"/>
      <c r="AF19" s="59"/>
    </row>
    <row r="20" spans="1:47" ht="18.95" customHeight="1" x14ac:dyDescent="0.25">
      <c r="A20" s="52"/>
      <c r="B20" s="53"/>
      <c r="C20" s="53"/>
      <c r="D20" s="54"/>
      <c r="E20" s="31"/>
      <c r="F20" s="63"/>
      <c r="G20" s="64"/>
      <c r="H20" s="64"/>
      <c r="I20" s="64"/>
      <c r="J20" s="64"/>
      <c r="K20" s="64"/>
      <c r="L20" s="65"/>
      <c r="M20" s="60"/>
      <c r="N20" s="61"/>
      <c r="O20" s="62"/>
      <c r="P20" s="37"/>
      <c r="Q20" s="38"/>
      <c r="R20" s="55"/>
      <c r="S20" s="55"/>
      <c r="T20" s="55"/>
      <c r="U20" s="56"/>
      <c r="V20" s="57" t="str">
        <f t="shared" si="2"/>
        <v/>
      </c>
      <c r="W20" s="58"/>
      <c r="X20" s="58"/>
      <c r="Y20" s="59"/>
      <c r="Z20" s="41" t="str">
        <f t="shared" si="3"/>
        <v/>
      </c>
      <c r="AA20" s="41"/>
      <c r="AB20" s="42"/>
      <c r="AC20" s="57" t="str">
        <f t="shared" si="4"/>
        <v/>
      </c>
      <c r="AD20" s="58"/>
      <c r="AE20" s="58"/>
      <c r="AF20" s="59"/>
    </row>
    <row r="21" spans="1:47" ht="18.95" customHeight="1" x14ac:dyDescent="0.25">
      <c r="A21" s="52"/>
      <c r="B21" s="53"/>
      <c r="C21" s="53"/>
      <c r="D21" s="54"/>
      <c r="E21" s="31"/>
      <c r="F21" s="63"/>
      <c r="G21" s="64"/>
      <c r="H21" s="64"/>
      <c r="I21" s="64"/>
      <c r="J21" s="64"/>
      <c r="K21" s="64"/>
      <c r="L21" s="65"/>
      <c r="M21" s="60"/>
      <c r="N21" s="61"/>
      <c r="O21" s="62"/>
      <c r="P21" s="37"/>
      <c r="Q21" s="38"/>
      <c r="R21" s="55"/>
      <c r="S21" s="55"/>
      <c r="T21" s="55"/>
      <c r="U21" s="56"/>
      <c r="V21" s="57" t="str">
        <f t="shared" si="2"/>
        <v/>
      </c>
      <c r="W21" s="58"/>
      <c r="X21" s="58"/>
      <c r="Y21" s="59"/>
      <c r="Z21" s="41" t="str">
        <f t="shared" si="3"/>
        <v/>
      </c>
      <c r="AA21" s="41"/>
      <c r="AB21" s="42"/>
      <c r="AC21" s="57" t="str">
        <f t="shared" si="4"/>
        <v/>
      </c>
      <c r="AD21" s="58"/>
      <c r="AE21" s="58"/>
      <c r="AF21" s="59"/>
    </row>
    <row r="22" spans="1:47" ht="18.95" customHeight="1" x14ac:dyDescent="0.25">
      <c r="A22" s="52"/>
      <c r="B22" s="53"/>
      <c r="C22" s="53"/>
      <c r="D22" s="54"/>
      <c r="E22" s="31"/>
      <c r="F22" s="63"/>
      <c r="G22" s="64"/>
      <c r="H22" s="64"/>
      <c r="I22" s="64"/>
      <c r="J22" s="64"/>
      <c r="K22" s="64"/>
      <c r="L22" s="65"/>
      <c r="M22" s="60"/>
      <c r="N22" s="61"/>
      <c r="O22" s="62"/>
      <c r="P22" s="37"/>
      <c r="Q22" s="38"/>
      <c r="R22" s="55"/>
      <c r="S22" s="55"/>
      <c r="T22" s="55"/>
      <c r="U22" s="56"/>
      <c r="V22" s="57" t="str">
        <f t="shared" si="2"/>
        <v/>
      </c>
      <c r="W22" s="58"/>
      <c r="X22" s="58"/>
      <c r="Y22" s="59"/>
      <c r="Z22" s="41" t="str">
        <f t="shared" si="3"/>
        <v/>
      </c>
      <c r="AA22" s="41"/>
      <c r="AB22" s="42"/>
      <c r="AC22" s="57" t="str">
        <f t="shared" si="4"/>
        <v/>
      </c>
      <c r="AD22" s="58"/>
      <c r="AE22" s="58"/>
      <c r="AF22" s="59"/>
    </row>
    <row r="23" spans="1:47" ht="18.95" customHeight="1" x14ac:dyDescent="0.25">
      <c r="A23" s="52"/>
      <c r="B23" s="53"/>
      <c r="C23" s="53"/>
      <c r="D23" s="54"/>
      <c r="E23" s="31"/>
      <c r="F23" s="63"/>
      <c r="G23" s="64"/>
      <c r="H23" s="64"/>
      <c r="I23" s="64"/>
      <c r="J23" s="64"/>
      <c r="K23" s="64"/>
      <c r="L23" s="65"/>
      <c r="M23" s="60"/>
      <c r="N23" s="61"/>
      <c r="O23" s="62"/>
      <c r="P23" s="37"/>
      <c r="Q23" s="38"/>
      <c r="R23" s="55"/>
      <c r="S23" s="55"/>
      <c r="T23" s="55"/>
      <c r="U23" s="56"/>
      <c r="V23" s="57" t="str">
        <f>IF(M23=0,"",R23/M23)</f>
        <v/>
      </c>
      <c r="W23" s="58"/>
      <c r="X23" s="58"/>
      <c r="Y23" s="59"/>
      <c r="Z23" s="41" t="str">
        <f t="shared" si="3"/>
        <v/>
      </c>
      <c r="AA23" s="41"/>
      <c r="AB23" s="42"/>
      <c r="AC23" s="57" t="str">
        <f t="shared" si="4"/>
        <v/>
      </c>
      <c r="AD23" s="58"/>
      <c r="AE23" s="58"/>
      <c r="AF23" s="59"/>
      <c r="AJ23" s="26"/>
      <c r="AK23" s="27"/>
      <c r="AL23" s="27"/>
      <c r="AM23" s="27"/>
    </row>
    <row r="24" spans="1:47" ht="18.95" customHeight="1" x14ac:dyDescent="0.25">
      <c r="A24" s="78" t="s">
        <v>138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15"/>
      <c r="P24" s="16"/>
      <c r="Q24" s="15"/>
      <c r="R24" s="17"/>
      <c r="AA24" s="18"/>
      <c r="AB24" s="19" t="s">
        <v>9</v>
      </c>
      <c r="AC24" s="57" t="str">
        <f>IF(SUM(AC14:AF23)=0,"",SUM(AC14:AF23))</f>
        <v/>
      </c>
      <c r="AD24" s="58"/>
      <c r="AE24" s="58"/>
      <c r="AF24" s="59"/>
      <c r="AR24" s="27"/>
      <c r="AS24" s="27"/>
      <c r="AT24" s="27"/>
      <c r="AU24" s="27"/>
    </row>
    <row r="25" spans="1:47" ht="18.95" customHeight="1" x14ac:dyDescent="0.25">
      <c r="A25" s="80"/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15"/>
      <c r="P25" s="16"/>
      <c r="Q25" s="71"/>
      <c r="R25" s="71"/>
      <c r="S25" s="71"/>
      <c r="T25" s="71"/>
      <c r="U25" s="71"/>
      <c r="AA25" s="18"/>
      <c r="AB25" s="19" t="s">
        <v>15</v>
      </c>
      <c r="AC25" s="57" t="str">
        <f>IF(SUM(AC14:AF23)=0,"",(ROUND((SUM(AC14:AF23)/100*1)*20,0))/20)</f>
        <v/>
      </c>
      <c r="AD25" s="58"/>
      <c r="AE25" s="58"/>
      <c r="AF25" s="59"/>
      <c r="AR25" s="27"/>
      <c r="AS25" s="27"/>
      <c r="AT25" s="27"/>
      <c r="AU25" s="27"/>
    </row>
    <row r="26" spans="1:47" ht="18.95" customHeight="1" x14ac:dyDescent="0.25">
      <c r="A26" s="80"/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15"/>
      <c r="P26" s="16"/>
      <c r="Q26" s="15"/>
      <c r="R26" s="17"/>
      <c r="AA26" s="18"/>
      <c r="AB26" s="20" t="s">
        <v>10</v>
      </c>
      <c r="AC26" s="57" t="str">
        <f>IF(SUM(AC14:AC23)=0,"",AC24-AC25)</f>
        <v/>
      </c>
      <c r="AD26" s="58"/>
      <c r="AE26" s="58"/>
      <c r="AF26" s="59"/>
      <c r="AR26" s="27"/>
      <c r="AS26" s="27"/>
      <c r="AT26" s="27"/>
      <c r="AU26" s="27"/>
    </row>
    <row r="27" spans="1:47" ht="18.95" customHeight="1" x14ac:dyDescent="0.25">
      <c r="A27" s="80"/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AN27" s="21"/>
      <c r="AR27" s="27"/>
      <c r="AS27" s="27"/>
      <c r="AT27" s="27"/>
      <c r="AU27" s="27"/>
    </row>
    <row r="28" spans="1:47" ht="18.95" customHeight="1" x14ac:dyDescent="0.25">
      <c r="A28" s="80"/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AF28" s="3"/>
      <c r="AG28" s="66"/>
      <c r="AH28" s="66"/>
      <c r="AI28" s="66"/>
      <c r="AJ28" s="66"/>
      <c r="AK28" s="66"/>
      <c r="AL28" s="66"/>
      <c r="AM28" s="66"/>
      <c r="AN28" s="66"/>
      <c r="AO28" s="1" t="str">
        <f>IF(SUM(U14:U26)=0,"",(ROUND((SUM(U14:U26)/100*2)*20,0))/20)</f>
        <v/>
      </c>
    </row>
    <row r="29" spans="1:47" ht="18.95" customHeight="1" x14ac:dyDescent="0.25">
      <c r="A29" s="80"/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AN29" s="21"/>
    </row>
    <row r="30" spans="1:47" ht="18.95" customHeight="1" x14ac:dyDescent="0.25">
      <c r="A30" s="77" t="s">
        <v>11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V30" s="22" t="s">
        <v>12</v>
      </c>
      <c r="AJ30" s="39"/>
      <c r="AK30" s="39"/>
      <c r="AL30" s="39"/>
      <c r="AM30" s="39"/>
      <c r="AN30" s="39"/>
    </row>
    <row r="31" spans="1:47" ht="18.95" customHeight="1" x14ac:dyDescent="0.25">
      <c r="A31" s="67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V31" s="83" t="s">
        <v>13</v>
      </c>
      <c r="W31" s="83"/>
      <c r="X31" s="83"/>
      <c r="Y31" s="83"/>
      <c r="Z31" s="83"/>
      <c r="AA31" s="40"/>
      <c r="AB31" s="33"/>
      <c r="AC31" s="33"/>
      <c r="AD31" s="33"/>
      <c r="AE31" s="33"/>
      <c r="AF31" s="33"/>
      <c r="AG31" s="36"/>
      <c r="AH31" s="36"/>
      <c r="AI31" s="36"/>
      <c r="AJ31" s="36"/>
      <c r="AK31" s="36"/>
      <c r="AL31" s="36"/>
      <c r="AM31" s="36"/>
      <c r="AN31" s="36"/>
    </row>
    <row r="32" spans="1:47" ht="18.95" customHeight="1" x14ac:dyDescent="0.25">
      <c r="A32" s="81"/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V32" s="84" t="s">
        <v>14</v>
      </c>
      <c r="W32" s="84"/>
      <c r="X32" s="84"/>
      <c r="Y32" s="84"/>
      <c r="Z32" s="8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</row>
    <row r="33" spans="1:40" ht="18.95" customHeight="1" x14ac:dyDescent="0.25">
      <c r="A33" s="81"/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</row>
    <row r="34" spans="1:40" ht="18.95" customHeight="1" x14ac:dyDescent="0.25">
      <c r="A34" s="75"/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</row>
    <row r="35" spans="1:40" ht="27.75" customHeight="1" x14ac:dyDescent="0.3">
      <c r="A35" s="82" t="s">
        <v>20</v>
      </c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</row>
    <row r="36" spans="1:40" ht="14.25" customHeight="1" x14ac:dyDescent="0.3">
      <c r="A36" s="24"/>
      <c r="B36" s="24"/>
      <c r="C36" s="24"/>
      <c r="D36" s="24"/>
      <c r="E36" s="24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</row>
    <row r="37" spans="1:40" ht="14.25" customHeight="1" x14ac:dyDescent="0.3">
      <c r="A37" s="24"/>
      <c r="B37" s="24"/>
      <c r="C37" s="24"/>
      <c r="D37" s="24"/>
      <c r="E37" s="24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</row>
    <row r="38" spans="1:40" ht="14.25" customHeight="1" x14ac:dyDescent="0.3">
      <c r="A38" s="69" t="s">
        <v>21</v>
      </c>
      <c r="B38" s="69"/>
      <c r="C38" s="69"/>
      <c r="D38" s="69"/>
      <c r="E38" s="69"/>
      <c r="F38" s="69"/>
      <c r="G38" s="69"/>
      <c r="H38" s="69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</row>
    <row r="39" spans="1:40" ht="14.25" customHeight="1" x14ac:dyDescent="0.3">
      <c r="A39" s="24"/>
      <c r="B39" s="24"/>
      <c r="C39" s="24"/>
      <c r="D39" s="24"/>
      <c r="E39" s="24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</row>
    <row r="40" spans="1:40" ht="15" customHeight="1" x14ac:dyDescent="0.3">
      <c r="A40" s="24"/>
      <c r="B40" s="69" t="s">
        <v>22</v>
      </c>
      <c r="C40" s="69"/>
      <c r="D40" s="69"/>
      <c r="E40" s="69"/>
      <c r="F40" s="69"/>
      <c r="G40" s="69"/>
      <c r="H40" s="69"/>
      <c r="I40" s="70" t="s">
        <v>23</v>
      </c>
      <c r="J40" s="70"/>
      <c r="K40" s="76" t="s">
        <v>24</v>
      </c>
      <c r="L40" s="76"/>
      <c r="M40" s="76"/>
      <c r="N40" s="23"/>
      <c r="O40" s="23"/>
      <c r="P40" s="23"/>
      <c r="Q40" s="73">
        <v>0.1</v>
      </c>
      <c r="R40" s="7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</row>
    <row r="41" spans="1:40" ht="15" customHeight="1" x14ac:dyDescent="0.3">
      <c r="A41" s="24"/>
      <c r="B41" s="69" t="s">
        <v>25</v>
      </c>
      <c r="C41" s="69"/>
      <c r="D41" s="69"/>
      <c r="E41" s="69"/>
      <c r="F41" s="69"/>
      <c r="G41" s="69"/>
      <c r="H41" s="69"/>
      <c r="I41" s="70" t="s">
        <v>23</v>
      </c>
      <c r="J41" s="70"/>
      <c r="K41" s="76" t="s">
        <v>26</v>
      </c>
      <c r="L41" s="76"/>
      <c r="M41" s="76"/>
      <c r="N41" s="23" t="s">
        <v>17</v>
      </c>
      <c r="O41" s="72" t="s">
        <v>30</v>
      </c>
      <c r="P41" s="72"/>
      <c r="Q41" s="73">
        <v>0.12</v>
      </c>
      <c r="R41" s="74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</row>
    <row r="42" spans="1:40" ht="15" customHeight="1" x14ac:dyDescent="0.3">
      <c r="A42" s="24"/>
      <c r="B42" s="69" t="s">
        <v>25</v>
      </c>
      <c r="C42" s="69"/>
      <c r="D42" s="69"/>
      <c r="E42" s="69"/>
      <c r="F42" s="69"/>
      <c r="G42" s="69"/>
      <c r="H42" s="69"/>
      <c r="I42" s="70" t="s">
        <v>23</v>
      </c>
      <c r="J42" s="70"/>
      <c r="K42" s="76" t="s">
        <v>27</v>
      </c>
      <c r="L42" s="76"/>
      <c r="M42" s="76"/>
      <c r="N42" s="23" t="s">
        <v>17</v>
      </c>
      <c r="O42" s="72" t="s">
        <v>29</v>
      </c>
      <c r="P42" s="72"/>
      <c r="Q42" s="73">
        <v>0.15</v>
      </c>
      <c r="R42" s="74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</row>
    <row r="43" spans="1:40" ht="15" customHeight="1" x14ac:dyDescent="0.3">
      <c r="A43" s="24"/>
      <c r="B43" s="69" t="s">
        <v>28</v>
      </c>
      <c r="C43" s="69"/>
      <c r="D43" s="69"/>
      <c r="E43" s="69"/>
      <c r="F43" s="69"/>
      <c r="G43" s="69"/>
      <c r="H43" s="69"/>
      <c r="I43" s="70" t="s">
        <v>23</v>
      </c>
      <c r="J43" s="70"/>
      <c r="K43" s="76" t="s">
        <v>29</v>
      </c>
      <c r="L43" s="76"/>
      <c r="M43" s="76"/>
      <c r="N43" s="23"/>
      <c r="O43" s="23"/>
      <c r="P43" s="23"/>
      <c r="Q43" s="73">
        <v>0.2</v>
      </c>
      <c r="R43" s="74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</row>
    <row r="44" spans="1:40" ht="14.25" customHeight="1" x14ac:dyDescent="0.3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</row>
    <row r="45" spans="1:40" ht="14.25" customHeight="1" x14ac:dyDescent="0.3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</row>
    <row r="46" spans="1:40" ht="14.25" customHeight="1" x14ac:dyDescent="0.3">
      <c r="A46" s="23" t="s">
        <v>37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</row>
    <row r="47" spans="1:40" ht="12.75" customHeight="1" x14ac:dyDescent="0.3">
      <c r="A47" s="24" t="s">
        <v>56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</row>
    <row r="48" spans="1:40" ht="12.75" customHeight="1" x14ac:dyDescent="0.3">
      <c r="A48" s="24" t="s">
        <v>39</v>
      </c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</row>
    <row r="49" spans="1:40" ht="12.75" customHeight="1" x14ac:dyDescent="0.3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</row>
    <row r="50" spans="1:40" ht="12.75" customHeight="1" x14ac:dyDescent="0.3"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</row>
    <row r="51" spans="1:40" ht="12.75" customHeight="1" x14ac:dyDescent="0.3"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</row>
    <row r="52" spans="1:40" ht="12.75" customHeight="1" x14ac:dyDescent="0.3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</row>
    <row r="53" spans="1:40" ht="12.75" customHeight="1" x14ac:dyDescent="0.3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</row>
    <row r="54" spans="1:40" ht="12.75" customHeight="1" x14ac:dyDescent="0.3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</row>
    <row r="55" spans="1:40" ht="12.75" customHeight="1" x14ac:dyDescent="0.3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</row>
    <row r="56" spans="1:40" ht="12.75" customHeight="1" x14ac:dyDescent="0.3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</row>
  </sheetData>
  <sheetProtection sheet="1" selectLockedCells="1"/>
  <mergeCells count="122">
    <mergeCell ref="A35:K35"/>
    <mergeCell ref="A33:P33"/>
    <mergeCell ref="V31:Z31"/>
    <mergeCell ref="V32:Z32"/>
    <mergeCell ref="AC15:AF15"/>
    <mergeCell ref="Z16:AB16"/>
    <mergeCell ref="AC16:AF16"/>
    <mergeCell ref="R18:U18"/>
    <mergeCell ref="R17:U17"/>
    <mergeCell ref="V16:Y16"/>
    <mergeCell ref="R15:U15"/>
    <mergeCell ref="V15:Y15"/>
    <mergeCell ref="AC18:AF18"/>
    <mergeCell ref="R16:U16"/>
    <mergeCell ref="A15:D15"/>
    <mergeCell ref="A24:N29"/>
    <mergeCell ref="A32:P32"/>
    <mergeCell ref="X3:AF3"/>
    <mergeCell ref="X4:AF4"/>
    <mergeCell ref="X5:AF5"/>
    <mergeCell ref="X6:AF6"/>
    <mergeCell ref="X7:AF7"/>
    <mergeCell ref="X8:AF8"/>
    <mergeCell ref="X9:AF9"/>
    <mergeCell ref="X10:AF10"/>
    <mergeCell ref="F14:L14"/>
    <mergeCell ref="V18:Y18"/>
    <mergeCell ref="V17:Y17"/>
    <mergeCell ref="A38:H38"/>
    <mergeCell ref="B40:H40"/>
    <mergeCell ref="B41:H41"/>
    <mergeCell ref="B42:H42"/>
    <mergeCell ref="B43:H43"/>
    <mergeCell ref="I40:J40"/>
    <mergeCell ref="I41:J41"/>
    <mergeCell ref="Q25:U25"/>
    <mergeCell ref="O41:P41"/>
    <mergeCell ref="O42:P42"/>
    <mergeCell ref="Q40:R40"/>
    <mergeCell ref="Q41:R41"/>
    <mergeCell ref="Q42:R42"/>
    <mergeCell ref="Q43:R43"/>
    <mergeCell ref="A34:P34"/>
    <mergeCell ref="I42:J42"/>
    <mergeCell ref="I43:J43"/>
    <mergeCell ref="K40:M40"/>
    <mergeCell ref="K41:M41"/>
    <mergeCell ref="K42:M42"/>
    <mergeCell ref="K43:M43"/>
    <mergeCell ref="A30:P30"/>
    <mergeCell ref="Z15:AB15"/>
    <mergeCell ref="F17:L17"/>
    <mergeCell ref="M17:O17"/>
    <mergeCell ref="AG28:AN28"/>
    <mergeCell ref="A31:P31"/>
    <mergeCell ref="AC24:AF24"/>
    <mergeCell ref="A23:D23"/>
    <mergeCell ref="A21:D21"/>
    <mergeCell ref="AC25:AF25"/>
    <mergeCell ref="AC26:AF26"/>
    <mergeCell ref="Z17:AB17"/>
    <mergeCell ref="AC17:AF17"/>
    <mergeCell ref="A18:D18"/>
    <mergeCell ref="F18:L18"/>
    <mergeCell ref="M18:O18"/>
    <mergeCell ref="Z19:AB19"/>
    <mergeCell ref="AC19:AF19"/>
    <mergeCell ref="A22:D22"/>
    <mergeCell ref="F22:L22"/>
    <mergeCell ref="M22:O22"/>
    <mergeCell ref="V23:Y23"/>
    <mergeCell ref="A19:D19"/>
    <mergeCell ref="F19:L19"/>
    <mergeCell ref="M19:O19"/>
    <mergeCell ref="AC23:AF23"/>
    <mergeCell ref="AC22:AF22"/>
    <mergeCell ref="V22:Y22"/>
    <mergeCell ref="Z22:AB22"/>
    <mergeCell ref="V20:Y20"/>
    <mergeCell ref="Z20:AB20"/>
    <mergeCell ref="AC20:AF20"/>
    <mergeCell ref="V19:Y19"/>
    <mergeCell ref="F20:L20"/>
    <mergeCell ref="M20:O20"/>
    <mergeCell ref="F21:L21"/>
    <mergeCell ref="M21:O21"/>
    <mergeCell ref="R19:U19"/>
    <mergeCell ref="AC21:AF21"/>
    <mergeCell ref="Z23:AB23"/>
    <mergeCell ref="A20:D20"/>
    <mergeCell ref="R20:U20"/>
    <mergeCell ref="R23:U23"/>
    <mergeCell ref="F23:L23"/>
    <mergeCell ref="M23:O23"/>
    <mergeCell ref="R22:U22"/>
    <mergeCell ref="R21:U21"/>
    <mergeCell ref="V21:Y21"/>
    <mergeCell ref="Z21:AB21"/>
    <mergeCell ref="Z18:AB18"/>
    <mergeCell ref="AC13:AF13"/>
    <mergeCell ref="A6:G8"/>
    <mergeCell ref="A13:D13"/>
    <mergeCell ref="B10:G10"/>
    <mergeCell ref="J10:N10"/>
    <mergeCell ref="F13:L13"/>
    <mergeCell ref="P13:Q13"/>
    <mergeCell ref="R13:U13"/>
    <mergeCell ref="V13:Y13"/>
    <mergeCell ref="Z13:AB13"/>
    <mergeCell ref="M13:N13"/>
    <mergeCell ref="A14:D14"/>
    <mergeCell ref="R14:U14"/>
    <mergeCell ref="Z14:AB14"/>
    <mergeCell ref="AC14:AF14"/>
    <mergeCell ref="V14:Y14"/>
    <mergeCell ref="M14:O14"/>
    <mergeCell ref="F15:L15"/>
    <mergeCell ref="A16:D16"/>
    <mergeCell ref="A17:D17"/>
    <mergeCell ref="M15:O15"/>
    <mergeCell ref="F16:L16"/>
    <mergeCell ref="M16:O16"/>
  </mergeCells>
  <pageMargins left="1.1023622047244095" right="0.39370078740157483" top="0.23622047244094491" bottom="0.47244094488188981" header="0.23622047244094491" footer="0.19685039370078741"/>
  <pageSetup paperSize="9" scale="63" fitToHeight="0" orientation="landscape" r:id="rId1"/>
  <headerFooter differentFirst="1" alignWithMargins="0">
    <firstHeader>&amp;L&amp;G</firstHeader>
  </headerFooter>
  <rowBreaks count="1" manualBreakCount="1">
    <brk id="34" max="39" man="1"/>
  </rowBreak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C84C96A-FE6A-4B08-9DC9-2B89C483CF24}">
          <x14:formula1>
            <xm:f>'Dropdown Werte'!$A$2:$A$31</xm:f>
          </x14:formula1>
          <xm:sqref>M14:O23</xm:sqref>
        </x14:dataValidation>
        <x14:dataValidation type="list" allowBlank="1" showInputMessage="1" showErrorMessage="1" xr:uid="{135A2870-0A87-4FD8-8207-9CF8550CBA8E}">
          <x14:formula1>
            <xm:f>'Dropdown Werte'!$D$2:$D$80</xm:f>
          </x14:formula1>
          <xm:sqref>F14:L23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1532E-F128-443C-AE0E-41F247468FA8}">
  <dimension ref="A1:D80"/>
  <sheetViews>
    <sheetView workbookViewId="0">
      <selection activeCell="G6" sqref="G6"/>
    </sheetView>
  </sheetViews>
  <sheetFormatPr baseColWidth="10" defaultRowHeight="14.25" x14ac:dyDescent="0.2"/>
  <cols>
    <col min="1" max="1" width="20" bestFit="1" customWidth="1"/>
    <col min="4" max="4" width="18.875" bestFit="1" customWidth="1"/>
  </cols>
  <sheetData>
    <row r="1" spans="1:4" x14ac:dyDescent="0.2">
      <c r="A1" t="s">
        <v>38</v>
      </c>
      <c r="C1" t="s">
        <v>43</v>
      </c>
      <c r="D1" s="32" t="s">
        <v>58</v>
      </c>
    </row>
    <row r="2" spans="1:4" x14ac:dyDescent="0.2">
      <c r="A2">
        <v>1</v>
      </c>
      <c r="B2" s="30"/>
      <c r="C2" t="s">
        <v>44</v>
      </c>
      <c r="D2" t="s">
        <v>59</v>
      </c>
    </row>
    <row r="3" spans="1:4" x14ac:dyDescent="0.2">
      <c r="A3">
        <v>2</v>
      </c>
      <c r="B3" s="30"/>
      <c r="C3" t="s">
        <v>45</v>
      </c>
      <c r="D3" t="s">
        <v>60</v>
      </c>
    </row>
    <row r="4" spans="1:4" x14ac:dyDescent="0.2">
      <c r="A4">
        <v>3</v>
      </c>
      <c r="B4" s="30"/>
      <c r="C4" t="s">
        <v>46</v>
      </c>
      <c r="D4" t="s">
        <v>61</v>
      </c>
    </row>
    <row r="5" spans="1:4" x14ac:dyDescent="0.2">
      <c r="A5">
        <v>4</v>
      </c>
      <c r="B5" s="30"/>
      <c r="C5" t="s">
        <v>47</v>
      </c>
      <c r="D5" t="s">
        <v>62</v>
      </c>
    </row>
    <row r="6" spans="1:4" x14ac:dyDescent="0.2">
      <c r="A6">
        <v>5</v>
      </c>
      <c r="C6" t="s">
        <v>48</v>
      </c>
      <c r="D6" t="s">
        <v>63</v>
      </c>
    </row>
    <row r="7" spans="1:4" x14ac:dyDescent="0.2">
      <c r="A7">
        <v>6</v>
      </c>
      <c r="C7" t="s">
        <v>49</v>
      </c>
      <c r="D7" t="s">
        <v>64</v>
      </c>
    </row>
    <row r="8" spans="1:4" x14ac:dyDescent="0.2">
      <c r="A8">
        <v>7</v>
      </c>
      <c r="C8" t="s">
        <v>50</v>
      </c>
      <c r="D8" t="s">
        <v>65</v>
      </c>
    </row>
    <row r="9" spans="1:4" x14ac:dyDescent="0.2">
      <c r="A9">
        <v>8</v>
      </c>
      <c r="C9" t="s">
        <v>51</v>
      </c>
      <c r="D9" t="s">
        <v>66</v>
      </c>
    </row>
    <row r="10" spans="1:4" x14ac:dyDescent="0.2">
      <c r="A10">
        <v>9</v>
      </c>
      <c r="C10" t="s">
        <v>52</v>
      </c>
      <c r="D10" t="s">
        <v>67</v>
      </c>
    </row>
    <row r="11" spans="1:4" x14ac:dyDescent="0.2">
      <c r="A11">
        <v>10</v>
      </c>
      <c r="C11" t="s">
        <v>53</v>
      </c>
      <c r="D11" t="s">
        <v>68</v>
      </c>
    </row>
    <row r="12" spans="1:4" x14ac:dyDescent="0.2">
      <c r="A12">
        <v>11</v>
      </c>
      <c r="C12" t="s">
        <v>54</v>
      </c>
      <c r="D12" t="s">
        <v>69</v>
      </c>
    </row>
    <row r="13" spans="1:4" x14ac:dyDescent="0.2">
      <c r="A13">
        <v>12</v>
      </c>
      <c r="C13" t="s">
        <v>55</v>
      </c>
      <c r="D13" t="s">
        <v>70</v>
      </c>
    </row>
    <row r="14" spans="1:4" x14ac:dyDescent="0.2">
      <c r="A14">
        <v>13</v>
      </c>
      <c r="D14" t="s">
        <v>71</v>
      </c>
    </row>
    <row r="15" spans="1:4" x14ac:dyDescent="0.2">
      <c r="A15">
        <v>14</v>
      </c>
      <c r="D15" t="s">
        <v>72</v>
      </c>
    </row>
    <row r="16" spans="1:4" x14ac:dyDescent="0.2">
      <c r="A16">
        <v>15</v>
      </c>
      <c r="D16" t="s">
        <v>73</v>
      </c>
    </row>
    <row r="17" spans="1:4" x14ac:dyDescent="0.2">
      <c r="A17">
        <v>16</v>
      </c>
      <c r="D17" t="s">
        <v>74</v>
      </c>
    </row>
    <row r="18" spans="1:4" x14ac:dyDescent="0.2">
      <c r="A18">
        <v>17</v>
      </c>
      <c r="D18" t="s">
        <v>75</v>
      </c>
    </row>
    <row r="19" spans="1:4" x14ac:dyDescent="0.2">
      <c r="A19">
        <v>18</v>
      </c>
      <c r="D19" t="s">
        <v>76</v>
      </c>
    </row>
    <row r="20" spans="1:4" x14ac:dyDescent="0.2">
      <c r="A20">
        <v>19</v>
      </c>
      <c r="D20" t="s">
        <v>77</v>
      </c>
    </row>
    <row r="21" spans="1:4" x14ac:dyDescent="0.2">
      <c r="A21">
        <v>20</v>
      </c>
      <c r="D21" t="s">
        <v>78</v>
      </c>
    </row>
    <row r="22" spans="1:4" x14ac:dyDescent="0.2">
      <c r="A22">
        <v>21</v>
      </c>
      <c r="D22" t="s">
        <v>79</v>
      </c>
    </row>
    <row r="23" spans="1:4" x14ac:dyDescent="0.2">
      <c r="A23">
        <v>22</v>
      </c>
      <c r="D23" t="s">
        <v>80</v>
      </c>
    </row>
    <row r="24" spans="1:4" x14ac:dyDescent="0.2">
      <c r="A24">
        <v>23</v>
      </c>
      <c r="D24" t="s">
        <v>81</v>
      </c>
    </row>
    <row r="25" spans="1:4" x14ac:dyDescent="0.2">
      <c r="A25">
        <v>24</v>
      </c>
      <c r="D25" t="s">
        <v>82</v>
      </c>
    </row>
    <row r="26" spans="1:4" x14ac:dyDescent="0.2">
      <c r="A26">
        <v>25</v>
      </c>
      <c r="D26" t="s">
        <v>83</v>
      </c>
    </row>
    <row r="27" spans="1:4" x14ac:dyDescent="0.2">
      <c r="A27">
        <v>26</v>
      </c>
      <c r="D27" t="s">
        <v>84</v>
      </c>
    </row>
    <row r="28" spans="1:4" x14ac:dyDescent="0.2">
      <c r="A28">
        <v>27</v>
      </c>
      <c r="D28" t="s">
        <v>85</v>
      </c>
    </row>
    <row r="29" spans="1:4" x14ac:dyDescent="0.2">
      <c r="A29">
        <v>28</v>
      </c>
      <c r="D29" t="s">
        <v>86</v>
      </c>
    </row>
    <row r="30" spans="1:4" x14ac:dyDescent="0.2">
      <c r="A30">
        <v>29</v>
      </c>
      <c r="D30" t="s">
        <v>87</v>
      </c>
    </row>
    <row r="31" spans="1:4" x14ac:dyDescent="0.2">
      <c r="A31">
        <v>30</v>
      </c>
      <c r="D31" t="s">
        <v>88</v>
      </c>
    </row>
    <row r="32" spans="1:4" x14ac:dyDescent="0.2">
      <c r="D32" t="s">
        <v>89</v>
      </c>
    </row>
    <row r="33" spans="4:4" x14ac:dyDescent="0.2">
      <c r="D33" t="s">
        <v>90</v>
      </c>
    </row>
    <row r="34" spans="4:4" x14ac:dyDescent="0.2">
      <c r="D34" t="s">
        <v>91</v>
      </c>
    </row>
    <row r="35" spans="4:4" x14ac:dyDescent="0.2">
      <c r="D35" t="s">
        <v>92</v>
      </c>
    </row>
    <row r="36" spans="4:4" x14ac:dyDescent="0.2">
      <c r="D36" t="s">
        <v>93</v>
      </c>
    </row>
    <row r="37" spans="4:4" x14ac:dyDescent="0.2">
      <c r="D37" t="s">
        <v>94</v>
      </c>
    </row>
    <row r="38" spans="4:4" x14ac:dyDescent="0.2">
      <c r="D38" t="s">
        <v>95</v>
      </c>
    </row>
    <row r="39" spans="4:4" x14ac:dyDescent="0.2">
      <c r="D39" t="s">
        <v>96</v>
      </c>
    </row>
    <row r="40" spans="4:4" x14ac:dyDescent="0.2">
      <c r="D40" t="s">
        <v>97</v>
      </c>
    </row>
    <row r="41" spans="4:4" x14ac:dyDescent="0.2">
      <c r="D41" t="s">
        <v>98</v>
      </c>
    </row>
    <row r="42" spans="4:4" x14ac:dyDescent="0.2">
      <c r="D42" t="s">
        <v>99</v>
      </c>
    </row>
    <row r="43" spans="4:4" x14ac:dyDescent="0.2">
      <c r="D43" t="s">
        <v>100</v>
      </c>
    </row>
    <row r="44" spans="4:4" x14ac:dyDescent="0.2">
      <c r="D44" t="s">
        <v>101</v>
      </c>
    </row>
    <row r="45" spans="4:4" x14ac:dyDescent="0.2">
      <c r="D45" t="s">
        <v>102</v>
      </c>
    </row>
    <row r="46" spans="4:4" x14ac:dyDescent="0.2">
      <c r="D46" t="s">
        <v>103</v>
      </c>
    </row>
    <row r="47" spans="4:4" x14ac:dyDescent="0.2">
      <c r="D47" t="s">
        <v>104</v>
      </c>
    </row>
    <row r="48" spans="4:4" x14ac:dyDescent="0.2">
      <c r="D48" t="s">
        <v>105</v>
      </c>
    </row>
    <row r="49" spans="4:4" x14ac:dyDescent="0.2">
      <c r="D49" t="s">
        <v>106</v>
      </c>
    </row>
    <row r="50" spans="4:4" x14ac:dyDescent="0.2">
      <c r="D50" t="s">
        <v>107</v>
      </c>
    </row>
    <row r="51" spans="4:4" x14ac:dyDescent="0.2">
      <c r="D51" t="s">
        <v>108</v>
      </c>
    </row>
    <row r="52" spans="4:4" x14ac:dyDescent="0.2">
      <c r="D52" t="s">
        <v>109</v>
      </c>
    </row>
    <row r="53" spans="4:4" x14ac:dyDescent="0.2">
      <c r="D53" t="s">
        <v>110</v>
      </c>
    </row>
    <row r="54" spans="4:4" x14ac:dyDescent="0.2">
      <c r="D54" t="s">
        <v>111</v>
      </c>
    </row>
    <row r="55" spans="4:4" x14ac:dyDescent="0.2">
      <c r="D55" t="s">
        <v>112</v>
      </c>
    </row>
    <row r="56" spans="4:4" x14ac:dyDescent="0.2">
      <c r="D56" t="s">
        <v>113</v>
      </c>
    </row>
    <row r="57" spans="4:4" x14ac:dyDescent="0.2">
      <c r="D57" t="s">
        <v>114</v>
      </c>
    </row>
    <row r="58" spans="4:4" x14ac:dyDescent="0.2">
      <c r="D58" t="s">
        <v>115</v>
      </c>
    </row>
    <row r="59" spans="4:4" x14ac:dyDescent="0.2">
      <c r="D59" t="s">
        <v>116</v>
      </c>
    </row>
    <row r="60" spans="4:4" x14ac:dyDescent="0.2">
      <c r="D60" t="s">
        <v>117</v>
      </c>
    </row>
    <row r="61" spans="4:4" x14ac:dyDescent="0.2">
      <c r="D61" t="s">
        <v>118</v>
      </c>
    </row>
    <row r="62" spans="4:4" x14ac:dyDescent="0.2">
      <c r="D62" t="s">
        <v>119</v>
      </c>
    </row>
    <row r="63" spans="4:4" x14ac:dyDescent="0.2">
      <c r="D63" t="s">
        <v>120</v>
      </c>
    </row>
    <row r="64" spans="4:4" x14ac:dyDescent="0.2">
      <c r="D64" t="s">
        <v>121</v>
      </c>
    </row>
    <row r="65" spans="4:4" x14ac:dyDescent="0.2">
      <c r="D65" t="s">
        <v>122</v>
      </c>
    </row>
    <row r="66" spans="4:4" x14ac:dyDescent="0.2">
      <c r="D66" t="s">
        <v>123</v>
      </c>
    </row>
    <row r="67" spans="4:4" x14ac:dyDescent="0.2">
      <c r="D67" t="s">
        <v>124</v>
      </c>
    </row>
    <row r="68" spans="4:4" x14ac:dyDescent="0.2">
      <c r="D68" t="s">
        <v>125</v>
      </c>
    </row>
    <row r="69" spans="4:4" x14ac:dyDescent="0.2">
      <c r="D69" t="s">
        <v>126</v>
      </c>
    </row>
    <row r="70" spans="4:4" x14ac:dyDescent="0.2">
      <c r="D70" t="s">
        <v>127</v>
      </c>
    </row>
    <row r="71" spans="4:4" x14ac:dyDescent="0.2">
      <c r="D71" t="s">
        <v>128</v>
      </c>
    </row>
    <row r="72" spans="4:4" x14ac:dyDescent="0.2">
      <c r="D72" t="s">
        <v>129</v>
      </c>
    </row>
    <row r="73" spans="4:4" x14ac:dyDescent="0.2">
      <c r="D73" t="s">
        <v>130</v>
      </c>
    </row>
    <row r="74" spans="4:4" x14ac:dyDescent="0.2">
      <c r="D74" t="s">
        <v>131</v>
      </c>
    </row>
    <row r="75" spans="4:4" x14ac:dyDescent="0.2">
      <c r="D75" t="s">
        <v>132</v>
      </c>
    </row>
    <row r="76" spans="4:4" x14ac:dyDescent="0.2">
      <c r="D76" t="s">
        <v>133</v>
      </c>
    </row>
    <row r="77" spans="4:4" x14ac:dyDescent="0.2">
      <c r="D77" t="s">
        <v>134</v>
      </c>
    </row>
    <row r="78" spans="4:4" x14ac:dyDescent="0.2">
      <c r="D78" t="s">
        <v>135</v>
      </c>
    </row>
    <row r="79" spans="4:4" x14ac:dyDescent="0.2">
      <c r="D79" t="s">
        <v>136</v>
      </c>
    </row>
    <row r="80" spans="4:4" x14ac:dyDescent="0.2">
      <c r="D80" t="s">
        <v>137</v>
      </c>
    </row>
  </sheetData>
  <sheetProtection sheet="1" objects="1" scenarios="1"/>
  <phoneticPr fontId="10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Abrechnung</vt:lpstr>
      <vt:lpstr>Dropdown Werte</vt:lpstr>
      <vt:lpstr>Abrechnung!Druckbereich</vt:lpstr>
    </vt:vector>
  </TitlesOfParts>
  <Company>Kanton Luzern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QS Abrechnungsformular Excel</dc:title>
  <dc:creator>Uhlmann Beat</dc:creator>
  <cp:lastModifiedBy>Bucher Nico</cp:lastModifiedBy>
  <cp:lastPrinted>2026-05-20T08:38:55Z</cp:lastPrinted>
  <dcterms:created xsi:type="dcterms:W3CDTF">2020-09-22T09:56:35Z</dcterms:created>
  <dcterms:modified xsi:type="dcterms:W3CDTF">2026-05-20T08:39:25Z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</Properties>
</file>